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POF Register" sheetId="1" state="visible" r:id="rId1"/>
    <sheet xmlns:r="http://schemas.openxmlformats.org/officeDocument/2006/relationships" name="SPOF 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E8621A"/>
      <sz val="14"/>
    </font>
    <font>
      <name val="Arial"/>
      <color rgb="00666666"/>
      <sz val="10"/>
    </font>
    <font>
      <name val="Arial"/>
      <color rgb="00666666"/>
      <sz val="9"/>
    </font>
    <font>
      <name val="Arial"/>
      <b val="1"/>
      <color rgb="00FFFFFF"/>
      <sz val="11"/>
    </font>
    <font>
      <name val="Arial"/>
      <i val="1"/>
      <color rgb="00666666"/>
      <sz val="10"/>
    </font>
    <font>
      <name val="Arial"/>
      <b val="1"/>
      <color rgb="00FFFFFF"/>
      <sz val="10"/>
    </font>
    <font>
      <name val="Arial"/>
      <color rgb="00333333"/>
      <sz val="10"/>
    </font>
    <font>
      <name val="Arial"/>
      <b val="1"/>
      <color rgb="00333333"/>
      <sz val="10"/>
    </font>
    <font>
      <name val="Arial"/>
      <b val="1"/>
      <color rgb="00E8621A"/>
      <sz val="11"/>
    </font>
  </fonts>
  <fills count="8">
    <fill>
      <patternFill/>
    </fill>
    <fill>
      <patternFill patternType="gray125"/>
    </fill>
    <fill>
      <patternFill patternType="solid">
        <fgColor rgb="00E8621A"/>
      </patternFill>
    </fill>
    <fill>
      <patternFill patternType="solid">
        <fgColor rgb="00FFF8F4"/>
      </patternFill>
    </fill>
    <fill>
      <patternFill patternType="solid">
        <fgColor rgb="00E74C3C"/>
      </patternFill>
    </fill>
    <fill>
      <patternFill patternType="solid">
        <fgColor rgb="00E67E22"/>
      </patternFill>
    </fill>
    <fill>
      <patternFill patternType="solid">
        <fgColor rgb="00F1C40F"/>
      </patternFill>
    </fill>
    <fill>
      <patternFill patternType="solid">
        <fgColor rgb="00E0E0E0"/>
      </patternFill>
    </fill>
  </fills>
  <borders count="2">
    <border>
      <left/>
      <right/>
      <top/>
      <bottom/>
      <diagonal/>
    </border>
    <border>
      <left style="thin">
        <color rgb="00E0E0E0"/>
      </left>
      <right style="thin">
        <color rgb="00E0E0E0"/>
      </right>
      <top style="thin">
        <color rgb="00E0E0E0"/>
      </top>
      <bottom style="thin">
        <color rgb="00E0E0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6" fillId="4" borderId="1" applyAlignment="1" pivotButton="0" quotePrefix="0" xfId="0">
      <alignment horizontal="center" vertical="top"/>
    </xf>
    <xf numFmtId="0" fontId="5" fillId="3" borderId="1" applyAlignment="1" pivotButton="0" quotePrefix="0" xfId="0">
      <alignment vertical="top" wrapText="1"/>
    </xf>
    <xf numFmtId="0" fontId="6" fillId="5" borderId="1" applyAlignment="1" pivotButton="0" quotePrefix="0" xfId="0">
      <alignment horizontal="center" vertical="top"/>
    </xf>
    <xf numFmtId="0" fontId="6" fillId="6" borderId="1" applyAlignment="1" pivotButton="0" quotePrefix="0" xfId="0">
      <alignment horizontal="center" vertical="top"/>
    </xf>
    <xf numFmtId="0" fontId="7" fillId="3" borderId="1" applyAlignment="1" pivotButton="0" quotePrefix="0" xfId="0">
      <alignment vertical="top" wrapText="1"/>
    </xf>
    <xf numFmtId="0" fontId="7" fillId="0" borderId="1" applyAlignment="1" pivotButton="0" quotePrefix="0" xfId="0">
      <alignment vertical="top" wrapText="1"/>
    </xf>
    <xf numFmtId="0" fontId="8" fillId="7" borderId="0" pivotButton="0" quotePrefix="0" xfId="0"/>
    <xf numFmtId="0" fontId="7" fillId="0" borderId="1" pivotButton="0" quotePrefix="0" xfId="0"/>
    <xf numFmtId="0" fontId="9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E8621A"/>
    <outlinePr summaryBelow="1" summaryRight="1"/>
    <pageSetUpPr/>
  </sheetPr>
  <dimension ref="A1:K30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22" customWidth="1" min="3" max="3"/>
    <col width="14" customWidth="1" min="4" max="4"/>
    <col width="12" customWidth="1" min="5" max="5"/>
    <col width="30" customWidth="1" min="6" max="6"/>
    <col width="18" customWidth="1" min="7" max="7"/>
    <col width="14" customWidth="1" min="8" max="8"/>
    <col width="14" customWidth="1" min="9" max="9"/>
    <col width="14" customWidth="1" min="10" max="10"/>
    <col width="25" customWidth="1" min="11" max="11"/>
  </cols>
  <sheetData>
    <row r="1">
      <c r="A1" s="1" t="inlineStr">
        <is>
          <t>Single Point of Failure Register</t>
        </is>
      </c>
    </row>
    <row r="2">
      <c r="A2" s="2" t="inlineStr">
        <is>
          <t>If the 'Backup Plan' column is empty, that's your first action item. (Ch 8)</t>
        </is>
      </c>
    </row>
    <row r="3">
      <c r="A3" s="3" t="inlineStr">
        <is>
          <t>From The CISO Crucible by Andy Dyrcz — thecisocrucible.com/fieldguide</t>
        </is>
      </c>
    </row>
    <row r="5">
      <c r="A5" s="4" t="inlineStr">
        <is>
          <t>ID</t>
        </is>
      </c>
      <c r="B5" s="4" t="inlineStr">
        <is>
          <t>Function / Capability</t>
        </is>
      </c>
      <c r="C5" s="4" t="inlineStr">
        <is>
          <t>Person or System</t>
        </is>
      </c>
      <c r="D5" s="4" t="inlineStr">
        <is>
          <t>Type</t>
        </is>
      </c>
      <c r="E5" s="4" t="inlineStr">
        <is>
          <t>Risk Level</t>
        </is>
      </c>
      <c r="F5" s="4" t="inlineStr">
        <is>
          <t>Backup Plan</t>
        </is>
      </c>
      <c r="G5" s="4" t="inlineStr">
        <is>
          <t>Backup Owner</t>
        </is>
      </c>
      <c r="H5" s="4" t="inlineStr">
        <is>
          <t>Status</t>
        </is>
      </c>
      <c r="I5" s="4" t="inlineStr">
        <is>
          <t>Last Tested</t>
        </is>
      </c>
      <c r="J5" s="4" t="inlineStr">
        <is>
          <t>Next Review</t>
        </is>
      </c>
      <c r="K5" s="4" t="inlineStr">
        <is>
          <t>Notes</t>
        </is>
      </c>
    </row>
    <row r="6">
      <c r="A6" s="5" t="inlineStr">
        <is>
          <t>SPOF-001</t>
        </is>
      </c>
      <c r="B6" s="5" t="inlineStr">
        <is>
          <t>Malware analysis &amp; reverse engineering</t>
        </is>
      </c>
      <c r="C6" s="5" t="inlineStr">
        <is>
          <t>Senior analyst (solo capability)</t>
        </is>
      </c>
      <c r="D6" s="5" t="inlineStr">
        <is>
          <t>Human</t>
        </is>
      </c>
      <c r="E6" s="6" t="inlineStr">
        <is>
          <t>Critical</t>
        </is>
      </c>
      <c r="F6" s="5" t="inlineStr">
        <is>
          <t>Cross-train 2 junior analysts on basic RE</t>
        </is>
      </c>
      <c r="G6" s="5" t="inlineStr">
        <is>
          <t>Security Ops Lead</t>
        </is>
      </c>
      <c r="H6" s="5" t="inlineStr">
        <is>
          <t>In Progress</t>
        </is>
      </c>
      <c r="I6" s="5" t="inlineStr">
        <is>
          <t>Not yet</t>
        </is>
      </c>
      <c r="J6" s="5" t="inlineStr">
        <is>
          <t>2025-03-15</t>
        </is>
      </c>
      <c r="K6" s="5" t="inlineStr">
        <is>
          <t>Only person who can do deep forensics</t>
        </is>
      </c>
    </row>
    <row r="7">
      <c r="A7" s="7" t="inlineStr">
        <is>
          <t>SPOF-002</t>
        </is>
      </c>
      <c r="B7" s="7" t="inlineStr">
        <is>
          <t>Firewall rule management</t>
        </is>
      </c>
      <c r="C7" s="7" t="inlineStr">
        <is>
          <t>Legacy firewall appliance (EOL)</t>
        </is>
      </c>
      <c r="D7" s="7" t="inlineStr">
        <is>
          <t>System</t>
        </is>
      </c>
      <c r="E7" s="8" t="inlineStr">
        <is>
          <t>High</t>
        </is>
      </c>
      <c r="F7" s="7" t="inlineStr">
        <is>
          <t>Migrate to next-gen FW by Q2</t>
        </is>
      </c>
      <c r="G7" s="7" t="inlineStr">
        <is>
          <t>Network Engineer</t>
        </is>
      </c>
      <c r="H7" s="7" t="inlineStr">
        <is>
          <t>Planned</t>
        </is>
      </c>
      <c r="I7" s="7" t="inlineStr">
        <is>
          <t>N/A</t>
        </is>
      </c>
      <c r="J7" s="7" t="inlineStr">
        <is>
          <t>2025-02-28</t>
        </is>
      </c>
      <c r="K7" s="7" t="inlineStr">
        <is>
          <t>Vendor support ends March 2025</t>
        </is>
      </c>
    </row>
    <row r="8">
      <c r="A8" s="5" t="inlineStr">
        <is>
          <t>SPOF-003</t>
        </is>
      </c>
      <c r="B8" s="5" t="inlineStr">
        <is>
          <t>Incident response coordination</t>
        </is>
      </c>
      <c r="C8" s="5" t="inlineStr">
        <is>
          <t>CISO (sole decision authority)</t>
        </is>
      </c>
      <c r="D8" s="5" t="inlineStr">
        <is>
          <t>Human</t>
        </is>
      </c>
      <c r="E8" s="6" t="inlineStr">
        <is>
          <t>Critical</t>
        </is>
      </c>
      <c r="F8" s="5" t="inlineStr">
        <is>
          <t>Delegate IR authority to Head of Sec Ops</t>
        </is>
      </c>
      <c r="G8" s="5" t="inlineStr">
        <is>
          <t>CISO</t>
        </is>
      </c>
      <c r="H8" s="5" t="inlineStr">
        <is>
          <t>In Progress</t>
        </is>
      </c>
      <c r="I8" s="5" t="inlineStr">
        <is>
          <t>Tabletop Q1</t>
        </is>
      </c>
      <c r="J8" s="5" t="inlineStr">
        <is>
          <t>2025-04-01</t>
        </is>
      </c>
      <c r="K8" s="5" t="inlineStr">
        <is>
          <t>Must function without CISO present (Ch 21)</t>
        </is>
      </c>
    </row>
    <row r="9">
      <c r="A9" s="7" t="inlineStr">
        <is>
          <t>SPOF-004</t>
        </is>
      </c>
      <c r="B9" s="7" t="inlineStr">
        <is>
          <t>Customer payment processing</t>
        </is>
      </c>
      <c r="C9" s="7" t="inlineStr">
        <is>
          <t>Single payment gateway provider</t>
        </is>
      </c>
      <c r="D9" s="7" t="inlineStr">
        <is>
          <t>System</t>
        </is>
      </c>
      <c r="E9" s="6" t="inlineStr">
        <is>
          <t>Critical</t>
        </is>
      </c>
      <c r="F9" s="7" t="inlineStr">
        <is>
          <t>Establish secondary gateway contract</t>
        </is>
      </c>
      <c r="G9" s="7" t="inlineStr">
        <is>
          <t>IT Ops + Finance</t>
        </is>
      </c>
      <c r="H9" s="7" t="inlineStr">
        <is>
          <t>Not Started</t>
        </is>
      </c>
      <c r="I9" s="7" t="inlineStr">
        <is>
          <t>N/A</t>
        </is>
      </c>
      <c r="J9" s="7" t="inlineStr">
        <is>
          <t>2025-02-15</t>
        </is>
      </c>
      <c r="K9" s="7" t="inlineStr">
        <is>
          <t>Revenue impact: $X/hour downtime</t>
        </is>
      </c>
    </row>
    <row r="10">
      <c r="A10" s="5" t="inlineStr">
        <is>
          <t>SPOF-005</t>
        </is>
      </c>
      <c r="B10" s="5" t="inlineStr">
        <is>
          <t>Security awareness training</t>
        </is>
      </c>
      <c r="C10" s="5" t="inlineStr">
        <is>
          <t>One contractor (part-time)</t>
        </is>
      </c>
      <c r="D10" s="5" t="inlineStr">
        <is>
          <t>Human</t>
        </is>
      </c>
      <c r="E10" s="9" t="inlineStr">
        <is>
          <t>Medium</t>
        </is>
      </c>
      <c r="F10" s="5" t="inlineStr">
        <is>
          <t>Build champion program for distributed training</t>
        </is>
      </c>
      <c r="G10" s="5" t="inlineStr">
        <is>
          <t>Security Ops Lead</t>
        </is>
      </c>
      <c r="H10" s="5" t="inlineStr">
        <is>
          <t>Planned</t>
        </is>
      </c>
      <c r="I10" s="5" t="inlineStr">
        <is>
          <t>N/A</t>
        </is>
      </c>
      <c r="J10" s="5" t="inlineStr">
        <is>
          <t>2025-03-30</t>
        </is>
      </c>
      <c r="K10" s="5" t="inlineStr">
        <is>
          <t>Champion program scales better (Ch 18)</t>
        </is>
      </c>
    </row>
    <row r="11">
      <c r="A11" s="10" t="n"/>
      <c r="B11" s="10" t="n"/>
      <c r="C11" s="10" t="n"/>
      <c r="D11" s="10" t="n"/>
      <c r="E11" s="10" t="n"/>
      <c r="F11" s="10" t="n"/>
      <c r="G11" s="10" t="n"/>
      <c r="H11" s="10" t="n"/>
      <c r="I11" s="10" t="n"/>
      <c r="J11" s="10" t="n"/>
      <c r="K11" s="10" t="n"/>
    </row>
    <row r="12">
      <c r="A12" s="11" t="n"/>
      <c r="B12" s="11" t="n"/>
      <c r="C12" s="11" t="n"/>
      <c r="D12" s="11" t="n"/>
      <c r="E12" s="11" t="n"/>
      <c r="F12" s="11" t="n"/>
      <c r="G12" s="11" t="n"/>
      <c r="H12" s="11" t="n"/>
      <c r="I12" s="11" t="n"/>
      <c r="J12" s="11" t="n"/>
      <c r="K12" s="11" t="n"/>
    </row>
    <row r="13">
      <c r="A13" s="10" t="n"/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</row>
    <row r="14">
      <c r="A14" s="11" t="n"/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  <c r="K14" s="11" t="n"/>
    </row>
    <row r="15">
      <c r="A15" s="10" t="n"/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  <c r="K15" s="10" t="n"/>
    </row>
    <row r="16">
      <c r="A16" s="11" t="n"/>
      <c r="B16" s="11" t="n"/>
      <c r="C16" s="11" t="n"/>
      <c r="D16" s="11" t="n"/>
      <c r="E16" s="11" t="n"/>
      <c r="F16" s="11" t="n"/>
      <c r="G16" s="11" t="n"/>
      <c r="H16" s="11" t="n"/>
      <c r="I16" s="11" t="n"/>
      <c r="J16" s="11" t="n"/>
      <c r="K16" s="11" t="n"/>
    </row>
    <row r="17">
      <c r="A17" s="10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</row>
    <row r="18">
      <c r="A18" s="11" t="n"/>
      <c r="B18" s="11" t="n"/>
      <c r="C18" s="11" t="n"/>
      <c r="D18" s="11" t="n"/>
      <c r="E18" s="11" t="n"/>
      <c r="F18" s="11" t="n"/>
      <c r="G18" s="11" t="n"/>
      <c r="H18" s="11" t="n"/>
      <c r="I18" s="11" t="n"/>
      <c r="J18" s="11" t="n"/>
      <c r="K18" s="11" t="n"/>
    </row>
    <row r="19">
      <c r="A19" s="10" t="n"/>
      <c r="B19" s="10" t="n"/>
      <c r="C19" s="10" t="n"/>
      <c r="D19" s="10" t="n"/>
      <c r="E19" s="10" t="n"/>
      <c r="F19" s="10" t="n"/>
      <c r="G19" s="10" t="n"/>
      <c r="H19" s="10" t="n"/>
      <c r="I19" s="10" t="n"/>
      <c r="J19" s="10" t="n"/>
      <c r="K19" s="10" t="n"/>
    </row>
    <row r="20">
      <c r="A20" s="11" t="n"/>
      <c r="B20" s="11" t="n"/>
      <c r="C20" s="11" t="n"/>
      <c r="D20" s="11" t="n"/>
      <c r="E20" s="11" t="n"/>
      <c r="F20" s="11" t="n"/>
      <c r="G20" s="11" t="n"/>
      <c r="H20" s="11" t="n"/>
      <c r="I20" s="11" t="n"/>
      <c r="J20" s="11" t="n"/>
      <c r="K20" s="11" t="n"/>
    </row>
    <row r="21">
      <c r="A21" s="10" t="n"/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10" t="n"/>
    </row>
    <row r="22">
      <c r="A22" s="11" t="n"/>
      <c r="B22" s="11" t="n"/>
      <c r="C22" s="11" t="n"/>
      <c r="D22" s="11" t="n"/>
      <c r="E22" s="11" t="n"/>
      <c r="F22" s="11" t="n"/>
      <c r="G22" s="11" t="n"/>
      <c r="H22" s="11" t="n"/>
      <c r="I22" s="11" t="n"/>
      <c r="J22" s="11" t="n"/>
      <c r="K22" s="11" t="n"/>
    </row>
    <row r="23">
      <c r="A23" s="10" t="n"/>
      <c r="B23" s="10" t="n"/>
      <c r="C23" s="10" t="n"/>
      <c r="D23" s="10" t="n"/>
      <c r="E23" s="10" t="n"/>
      <c r="F23" s="10" t="n"/>
      <c r="G23" s="10" t="n"/>
      <c r="H23" s="10" t="n"/>
      <c r="I23" s="10" t="n"/>
      <c r="J23" s="10" t="n"/>
      <c r="K23" s="10" t="n"/>
    </row>
    <row r="24">
      <c r="A24" s="11" t="n"/>
      <c r="B24" s="11" t="n"/>
      <c r="C24" s="11" t="n"/>
      <c r="D24" s="11" t="n"/>
      <c r="E24" s="11" t="n"/>
      <c r="F24" s="11" t="n"/>
      <c r="G24" s="11" t="n"/>
      <c r="H24" s="11" t="n"/>
      <c r="I24" s="11" t="n"/>
      <c r="J24" s="11" t="n"/>
      <c r="K24" s="11" t="n"/>
    </row>
    <row r="25">
      <c r="A25" s="10" t="n"/>
      <c r="B25" s="10" t="n"/>
      <c r="C25" s="10" t="n"/>
      <c r="D25" s="10" t="n"/>
      <c r="E25" s="10" t="n"/>
      <c r="F25" s="10" t="n"/>
      <c r="G25" s="10" t="n"/>
      <c r="H25" s="10" t="n"/>
      <c r="I25" s="10" t="n"/>
      <c r="J25" s="10" t="n"/>
      <c r="K25" s="10" t="n"/>
    </row>
    <row r="26">
      <c r="A26" s="11" t="n"/>
      <c r="B26" s="11" t="n"/>
      <c r="C26" s="11" t="n"/>
      <c r="D26" s="11" t="n"/>
      <c r="E26" s="11" t="n"/>
      <c r="F26" s="11" t="n"/>
      <c r="G26" s="11" t="n"/>
      <c r="H26" s="11" t="n"/>
      <c r="I26" s="11" t="n"/>
      <c r="J26" s="11" t="n"/>
      <c r="K26" s="11" t="n"/>
    </row>
    <row r="27">
      <c r="A27" s="10" t="n"/>
      <c r="B27" s="10" t="n"/>
      <c r="C27" s="10" t="n"/>
      <c r="D27" s="10" t="n"/>
      <c r="E27" s="10" t="n"/>
      <c r="F27" s="10" t="n"/>
      <c r="G27" s="10" t="n"/>
      <c r="H27" s="10" t="n"/>
      <c r="I27" s="10" t="n"/>
      <c r="J27" s="10" t="n"/>
      <c r="K27" s="10" t="n"/>
    </row>
    <row r="28">
      <c r="A28" s="11" t="n"/>
      <c r="B28" s="11" t="n"/>
      <c r="C28" s="11" t="n"/>
      <c r="D28" s="11" t="n"/>
      <c r="E28" s="11" t="n"/>
      <c r="F28" s="11" t="n"/>
      <c r="G28" s="11" t="n"/>
      <c r="H28" s="11" t="n"/>
      <c r="I28" s="11" t="n"/>
      <c r="J28" s="11" t="n"/>
      <c r="K28" s="11" t="n"/>
    </row>
    <row r="29">
      <c r="A29" s="10" t="n"/>
      <c r="B29" s="10" t="n"/>
      <c r="C29" s="10" t="n"/>
      <c r="D29" s="10" t="n"/>
      <c r="E29" s="10" t="n"/>
      <c r="F29" s="10" t="n"/>
      <c r="G29" s="10" t="n"/>
      <c r="H29" s="10" t="n"/>
      <c r="I29" s="10" t="n"/>
      <c r="J29" s="10" t="n"/>
      <c r="K29" s="10" t="n"/>
    </row>
    <row r="30">
      <c r="A30" s="11" t="n"/>
      <c r="B30" s="11" t="n"/>
      <c r="C30" s="11" t="n"/>
      <c r="D30" s="11" t="n"/>
      <c r="E30" s="11" t="n"/>
      <c r="F30" s="11" t="n"/>
      <c r="G30" s="11" t="n"/>
      <c r="H30" s="11" t="n"/>
      <c r="I30" s="11" t="n"/>
      <c r="J30" s="11" t="n"/>
      <c r="K30" s="11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8621A"/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>
      <c r="A1" s="1" t="inlineStr">
        <is>
          <t>SPOF Summary Dashboard</t>
        </is>
      </c>
    </row>
    <row r="2">
      <c r="A2" s="2" t="inlineStr">
        <is>
          <t>Quick view of your failure exposure</t>
        </is>
      </c>
    </row>
    <row r="3">
      <c r="A3" s="3" t="inlineStr">
        <is>
          <t>From The CISO Crucible by Andy Dyrcz — thecisocrucible.com/fieldguide</t>
        </is>
      </c>
    </row>
    <row r="5">
      <c r="A5" s="12" t="inlineStr">
        <is>
          <t>Metric</t>
        </is>
      </c>
      <c r="B5" s="12" t="inlineStr">
        <is>
          <t>Count</t>
        </is>
      </c>
    </row>
    <row r="6">
      <c r="A6" s="13" t="inlineStr">
        <is>
          <t>Total SPOFs Identified</t>
        </is>
      </c>
      <c r="B6" s="14">
        <f>COUNTA('SPOF Register'!A6:A25)</f>
        <v/>
      </c>
    </row>
    <row r="7">
      <c r="A7" s="13" t="inlineStr">
        <is>
          <t>Critical Risk</t>
        </is>
      </c>
      <c r="B7" s="14">
        <f>COUNTIF('SPOF Register'!E6:E25,"Critical")</f>
        <v/>
      </c>
    </row>
    <row r="8">
      <c r="A8" s="13" t="inlineStr">
        <is>
          <t>High Risk</t>
        </is>
      </c>
      <c r="B8" s="14">
        <f>COUNTIF('SPOF Register'!E6:E25,"High")</f>
        <v/>
      </c>
    </row>
    <row r="9">
      <c r="A9" s="13" t="inlineStr">
        <is>
          <t>Medium Risk</t>
        </is>
      </c>
      <c r="B9" s="14">
        <f>COUNTIF('SPOF Register'!E6:E25,"Medium")</f>
        <v/>
      </c>
    </row>
    <row r="10">
      <c r="A10" s="13" t="inlineStr">
        <is>
          <t>Human SPOFs</t>
        </is>
      </c>
      <c r="B10" s="14">
        <f>COUNTIF('SPOF Register'!D6:D25,"Human")</f>
        <v/>
      </c>
    </row>
    <row r="11">
      <c r="A11" s="13" t="inlineStr">
        <is>
          <t>System SPOFs</t>
        </is>
      </c>
      <c r="B11" s="14">
        <f>COUNTIF('SPOF Register'!D6:D25,"System")</f>
        <v/>
      </c>
    </row>
    <row r="12">
      <c r="A12" s="13" t="inlineStr">
        <is>
          <t>No Backup Plan Yet</t>
        </is>
      </c>
      <c r="B12" s="14">
        <f>COUNTBLANK('SPOF Register'!F6:F25)-COUNTBLANK('SPOF Register'!A6:A25)</f>
        <v/>
      </c>
    </row>
    <row r="13">
      <c r="A13" s="13" t="inlineStr">
        <is>
          <t>Not Yet Tested</t>
        </is>
      </c>
      <c r="B13" s="14">
        <f>COUNTIF('SPOF Register'!I6:I25,"Not yet")+COUNTIF('SPOF Register'!I6:I25,"N/A")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2026-04-08T22:29:18Z</dcterms:created>
  <dcterms:modified xmlns:dcterms="http://purl.org/dc/terms/" xmlns:xsi="http://www.w3.org/2001/XMLSchema-instance" xsi:type="dcterms:W3CDTF">2026-04-08T22:29:18Z</dcterms:modified>
</cp:coreProperties>
</file>